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25" windowHeight="8190" tabRatio="500"/>
  </bookViews>
  <sheets>
    <sheet name="prijmy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  <c r="C25" i="1"/>
  <c r="I20" i="1"/>
  <c r="H20" i="1"/>
  <c r="G20" i="1"/>
  <c r="F20" i="1"/>
  <c r="E20" i="1"/>
  <c r="D20" i="1"/>
  <c r="C20" i="1"/>
  <c r="I16" i="1"/>
  <c r="I27" i="1" s="1"/>
  <c r="H16" i="1"/>
  <c r="G16" i="1"/>
  <c r="G27" i="1" s="1"/>
  <c r="F16" i="1"/>
  <c r="F27" i="1" s="1"/>
  <c r="E16" i="1"/>
  <c r="E27" i="1" s="1"/>
  <c r="D16" i="1"/>
  <c r="D27" i="1" s="1"/>
  <c r="C16" i="1"/>
  <c r="C27" i="1" s="1"/>
  <c r="H27" i="1" l="1"/>
</calcChain>
</file>

<file path=xl/sharedStrings.xml><?xml version="1.0" encoding="utf-8"?>
<sst xmlns="http://schemas.openxmlformats.org/spreadsheetml/2006/main" count="44" uniqueCount="40">
  <si>
    <t>Návrh rozpočtu za rok 2020 - časť príjmy</t>
  </si>
  <si>
    <t>POL</t>
  </si>
  <si>
    <t>Text</t>
  </si>
  <si>
    <t xml:space="preserve">skutočnosť </t>
  </si>
  <si>
    <t>návrh</t>
  </si>
  <si>
    <t>Návrh</t>
  </si>
  <si>
    <t>Bežný rozpočet</t>
  </si>
  <si>
    <t>11…</t>
  </si>
  <si>
    <t>Dane z príjmov a kapitálového majetku</t>
  </si>
  <si>
    <t>12…</t>
  </si>
  <si>
    <t>Dane z majetku</t>
  </si>
  <si>
    <t>13…</t>
  </si>
  <si>
    <t>Dane za tovary a služby</t>
  </si>
  <si>
    <t>21…</t>
  </si>
  <si>
    <t>Príjmy z podnikania a z vlastníctva majetku</t>
  </si>
  <si>
    <t>22…</t>
  </si>
  <si>
    <t>Administratívne a iné poplatky a platby</t>
  </si>
  <si>
    <t>24…</t>
  </si>
  <si>
    <t>Úroky z domácich úverov, pôžièiek a vkladov</t>
  </si>
  <si>
    <t>29...</t>
  </si>
  <si>
    <t>Iné nedaňové príjmy</t>
  </si>
  <si>
    <t>31...</t>
  </si>
  <si>
    <t>Tuzemské bežné granty a transfery</t>
  </si>
  <si>
    <t>Spolu za bežný rozpočet</t>
  </si>
  <si>
    <t>Kapitálový rozpočet</t>
  </si>
  <si>
    <t>32…</t>
  </si>
  <si>
    <t>Spolu za kapitálový rozpočet</t>
  </si>
  <si>
    <t>Finančné operácie</t>
  </si>
  <si>
    <t>45…</t>
  </si>
  <si>
    <t>Z ostatných finanèných operácií</t>
  </si>
  <si>
    <t>51…</t>
  </si>
  <si>
    <t>Tuzemské úvery, pôžièky a návratné finanèné výpomoci</t>
  </si>
  <si>
    <t>Spolu za finančné operácie</t>
  </si>
  <si>
    <t>CELKOVÝ SÚČET</t>
  </si>
  <si>
    <t>rozp. 2019</t>
  </si>
  <si>
    <t>rozp. 2018</t>
  </si>
  <si>
    <t>rozp. 2017</t>
  </si>
  <si>
    <t>Kapitálové príjmy- rozhlas</t>
  </si>
  <si>
    <t>Vyvesené dňa:25.03.2020</t>
  </si>
  <si>
    <t xml:space="preserve">Starosta obce: Pavel Haško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</si>
</sst>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,_€_-;\-* #,##0.00,_€_-;_-* \-??\ _€_-;_-@_-"/>
    <numFmt numFmtId="165" formatCode="#,##0.00_ ;\-#,##0.00\ "/>
  </numFmts>
  <fonts count="7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 applyProtection="1">
      <alignment horizontal="center"/>
      <protection locked="0"/>
    </xf>
    <xf numFmtId="2" fontId="3" fillId="0" borderId="3" xfId="0" applyNumberFormat="1" applyFont="1" applyBorder="1" applyAlignment="1" applyProtection="1">
      <alignment horizontal="center"/>
      <protection locked="0"/>
    </xf>
    <xf numFmtId="0" fontId="0" fillId="0" borderId="4" xfId="0" applyBorder="1"/>
    <xf numFmtId="0" fontId="3" fillId="0" borderId="5" xfId="0" applyFont="1" applyBorder="1"/>
    <xf numFmtId="2" fontId="3" fillId="0" borderId="5" xfId="0" applyNumberFormat="1" applyFont="1" applyBorder="1" applyAlignment="1" applyProtection="1">
      <alignment horizontal="center"/>
      <protection locked="0"/>
    </xf>
    <xf numFmtId="1" fontId="3" fillId="0" borderId="5" xfId="0" applyNumberFormat="1" applyFont="1" applyBorder="1" applyAlignment="1" applyProtection="1">
      <alignment horizontal="center"/>
      <protection locked="0"/>
    </xf>
    <xf numFmtId="1" fontId="3" fillId="0" borderId="6" xfId="0" applyNumberFormat="1" applyFont="1" applyBorder="1" applyAlignment="1" applyProtection="1">
      <alignment horizontal="center"/>
      <protection locked="0"/>
    </xf>
    <xf numFmtId="0" fontId="0" fillId="0" borderId="7" xfId="0" applyBorder="1"/>
    <xf numFmtId="0" fontId="4" fillId="0" borderId="0" xfId="0" applyFont="1" applyBorder="1" applyAlignment="1" applyProtection="1">
      <alignment horizontal="left"/>
      <protection locked="0"/>
    </xf>
    <xf numFmtId="164" fontId="3" fillId="0" borderId="0" xfId="1" applyFont="1" applyBorder="1" applyAlignment="1" applyProtection="1">
      <alignment horizontal="center"/>
      <protection locked="0"/>
    </xf>
    <xf numFmtId="164" fontId="3" fillId="0" borderId="8" xfId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/>
    <xf numFmtId="0" fontId="0" fillId="2" borderId="9" xfId="0" applyFont="1" applyFill="1" applyBorder="1"/>
    <xf numFmtId="0" fontId="2" fillId="2" borderId="10" xfId="0" applyFont="1" applyFill="1" applyBorder="1" applyProtection="1">
      <protection locked="0"/>
    </xf>
    <xf numFmtId="165" fontId="0" fillId="0" borderId="0" xfId="1" applyNumberFormat="1" applyFont="1" applyBorder="1" applyAlignment="1" applyProtection="1">
      <alignment horizontal="right"/>
      <protection locked="0"/>
    </xf>
    <xf numFmtId="165" fontId="0" fillId="0" borderId="0" xfId="1" applyNumberFormat="1" applyFont="1" applyBorder="1" applyAlignment="1" applyProtection="1">
      <protection locked="0"/>
    </xf>
    <xf numFmtId="165" fontId="0" fillId="0" borderId="8" xfId="1" applyNumberFormat="1" applyFont="1" applyBorder="1" applyAlignment="1" applyProtection="1">
      <protection locked="0"/>
    </xf>
    <xf numFmtId="165" fontId="2" fillId="0" borderId="5" xfId="1" applyNumberFormat="1" applyFont="1" applyBorder="1" applyAlignment="1" applyProtection="1">
      <protection locked="0"/>
    </xf>
    <xf numFmtId="165" fontId="2" fillId="0" borderId="6" xfId="1" applyNumberFormat="1" applyFont="1" applyBorder="1" applyAlignment="1" applyProtection="1">
      <protection locked="0"/>
    </xf>
    <xf numFmtId="165" fontId="0" fillId="0" borderId="0" xfId="1" applyNumberFormat="1" applyFont="1" applyBorder="1" applyAlignment="1" applyProtection="1"/>
    <xf numFmtId="165" fontId="0" fillId="0" borderId="8" xfId="1" applyNumberFormat="1" applyFont="1" applyBorder="1" applyAlignment="1" applyProtection="1"/>
    <xf numFmtId="165" fontId="2" fillId="2" borderId="10" xfId="1" applyNumberFormat="1" applyFont="1" applyFill="1" applyBorder="1" applyAlignment="1" applyProtection="1"/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2" workbookViewId="0"/>
  </sheetViews>
  <sheetFormatPr defaultRowHeight="15" x14ac:dyDescent="0.25"/>
  <cols>
    <col min="1" max="1" width="5.140625" customWidth="1"/>
    <col min="2" max="2" width="39.140625" customWidth="1"/>
    <col min="3" max="3" width="12.85546875" style="1" customWidth="1"/>
    <col min="4" max="4" width="12.42578125" customWidth="1"/>
    <col min="5" max="5" width="11.42578125" customWidth="1"/>
    <col min="6" max="6" width="13" customWidth="1"/>
    <col min="7" max="7" width="11.5703125" customWidth="1"/>
    <col min="8" max="8" width="11" customWidth="1"/>
    <col min="9" max="9" width="12.5703125"/>
    <col min="10" max="1025" width="8.5703125"/>
  </cols>
  <sheetData>
    <row r="1" spans="1:9" hidden="1" x14ac:dyDescent="0.25"/>
    <row r="2" spans="1:9" ht="29.25" customHeight="1" x14ac:dyDescent="0.35">
      <c r="B2" s="2" t="s">
        <v>0</v>
      </c>
    </row>
    <row r="3" spans="1:9" hidden="1" x14ac:dyDescent="0.25"/>
    <row r="5" spans="1:9" ht="15.75" x14ac:dyDescent="0.25">
      <c r="A5" s="3" t="s">
        <v>1</v>
      </c>
      <c r="B5" s="4" t="s">
        <v>2</v>
      </c>
      <c r="C5" s="5" t="s">
        <v>3</v>
      </c>
      <c r="D5" s="5" t="s">
        <v>3</v>
      </c>
      <c r="E5" s="5" t="s">
        <v>4</v>
      </c>
      <c r="F5" s="5" t="s">
        <v>3</v>
      </c>
      <c r="G5" s="5" t="s">
        <v>5</v>
      </c>
      <c r="H5" s="5" t="s">
        <v>5</v>
      </c>
      <c r="I5" s="6" t="s">
        <v>5</v>
      </c>
    </row>
    <row r="6" spans="1:9" ht="15.75" x14ac:dyDescent="0.25">
      <c r="A6" s="7"/>
      <c r="B6" s="8"/>
      <c r="C6" s="9" t="s">
        <v>36</v>
      </c>
      <c r="D6" s="9" t="s">
        <v>35</v>
      </c>
      <c r="E6" s="10">
        <v>2019</v>
      </c>
      <c r="F6" s="9" t="s">
        <v>34</v>
      </c>
      <c r="G6" s="10">
        <v>2020</v>
      </c>
      <c r="H6" s="10">
        <v>2021</v>
      </c>
      <c r="I6" s="11">
        <v>2022</v>
      </c>
    </row>
    <row r="7" spans="1:9" ht="18.75" x14ac:dyDescent="0.3">
      <c r="A7" s="12"/>
      <c r="B7" s="13" t="s">
        <v>6</v>
      </c>
      <c r="C7" s="14"/>
      <c r="D7" s="14"/>
      <c r="E7" s="14"/>
      <c r="F7" s="14"/>
      <c r="G7" s="14"/>
      <c r="H7" s="14"/>
      <c r="I7" s="15"/>
    </row>
    <row r="8" spans="1:9" x14ac:dyDescent="0.25">
      <c r="A8" s="12" t="s">
        <v>7</v>
      </c>
      <c r="B8" s="16" t="s">
        <v>8</v>
      </c>
      <c r="C8" s="23">
        <v>114730.96</v>
      </c>
      <c r="D8" s="24">
        <v>122272.19</v>
      </c>
      <c r="E8" s="24">
        <v>136782</v>
      </c>
      <c r="F8" s="24">
        <v>139093.60999999999</v>
      </c>
      <c r="G8" s="24">
        <v>143239</v>
      </c>
      <c r="H8" s="24">
        <v>143572</v>
      </c>
      <c r="I8" s="25">
        <v>146382</v>
      </c>
    </row>
    <row r="9" spans="1:9" x14ac:dyDescent="0.25">
      <c r="A9" s="12" t="s">
        <v>9</v>
      </c>
      <c r="B9" s="16" t="s">
        <v>10</v>
      </c>
      <c r="C9" s="24">
        <v>4013.78</v>
      </c>
      <c r="D9" s="24">
        <v>3887.4</v>
      </c>
      <c r="E9" s="24">
        <v>3000</v>
      </c>
      <c r="F9" s="24">
        <v>4090.6</v>
      </c>
      <c r="G9" s="24">
        <v>4505</v>
      </c>
      <c r="H9" s="24">
        <v>4500</v>
      </c>
      <c r="I9" s="25">
        <v>4500</v>
      </c>
    </row>
    <row r="10" spans="1:9" x14ac:dyDescent="0.25">
      <c r="A10" s="12" t="s">
        <v>11</v>
      </c>
      <c r="B10" s="16" t="s">
        <v>12</v>
      </c>
      <c r="C10" s="24">
        <v>3173.93</v>
      </c>
      <c r="D10" s="24">
        <v>3816.26</v>
      </c>
      <c r="E10" s="24">
        <v>4760</v>
      </c>
      <c r="F10" s="24">
        <v>30910.94</v>
      </c>
      <c r="G10" s="24">
        <v>33175</v>
      </c>
      <c r="H10" s="24">
        <v>33175</v>
      </c>
      <c r="I10" s="25">
        <v>33175</v>
      </c>
    </row>
    <row r="11" spans="1:9" x14ac:dyDescent="0.25">
      <c r="A11" s="12" t="s">
        <v>13</v>
      </c>
      <c r="B11" s="16" t="s">
        <v>14</v>
      </c>
      <c r="C11" s="24">
        <v>1000</v>
      </c>
      <c r="D11" s="24">
        <v>740</v>
      </c>
      <c r="E11" s="24">
        <v>700</v>
      </c>
      <c r="F11" s="24">
        <v>728.32</v>
      </c>
      <c r="G11" s="24">
        <v>1000</v>
      </c>
      <c r="H11" s="24">
        <v>1000</v>
      </c>
      <c r="I11" s="25">
        <v>1000</v>
      </c>
    </row>
    <row r="12" spans="1:9" x14ac:dyDescent="0.25">
      <c r="A12" s="12" t="s">
        <v>15</v>
      </c>
      <c r="B12" s="16" t="s">
        <v>16</v>
      </c>
      <c r="C12" s="24">
        <v>8117.07</v>
      </c>
      <c r="D12" s="24">
        <v>8006.04</v>
      </c>
      <c r="E12" s="24">
        <v>8400</v>
      </c>
      <c r="F12" s="24">
        <v>8333.2999999999993</v>
      </c>
      <c r="G12" s="24">
        <v>8400</v>
      </c>
      <c r="H12" s="24">
        <v>8400</v>
      </c>
      <c r="I12" s="25">
        <v>8400</v>
      </c>
    </row>
    <row r="13" spans="1:9" x14ac:dyDescent="0.25">
      <c r="A13" s="12" t="s">
        <v>17</v>
      </c>
      <c r="B13" s="16" t="s">
        <v>18</v>
      </c>
      <c r="C13" s="24">
        <v>3.62</v>
      </c>
      <c r="D13" s="24">
        <v>0</v>
      </c>
      <c r="E13" s="24">
        <v>5</v>
      </c>
      <c r="F13" s="24">
        <v>18.489999999999998</v>
      </c>
      <c r="G13" s="24">
        <v>20</v>
      </c>
      <c r="H13" s="24">
        <v>20</v>
      </c>
      <c r="I13" s="25">
        <v>20</v>
      </c>
    </row>
    <row r="14" spans="1:9" x14ac:dyDescent="0.25">
      <c r="A14" s="12" t="s">
        <v>19</v>
      </c>
      <c r="B14" s="17" t="s">
        <v>20</v>
      </c>
      <c r="C14" s="24">
        <v>896.39</v>
      </c>
      <c r="D14" s="24">
        <v>872.13</v>
      </c>
      <c r="E14" s="24">
        <v>800</v>
      </c>
      <c r="F14" s="24">
        <v>153.34</v>
      </c>
      <c r="G14" s="24">
        <v>200</v>
      </c>
      <c r="H14" s="24">
        <v>800</v>
      </c>
      <c r="I14" s="25">
        <v>800</v>
      </c>
    </row>
    <row r="15" spans="1:9" x14ac:dyDescent="0.25">
      <c r="A15" s="12" t="s">
        <v>21</v>
      </c>
      <c r="B15" s="16" t="s">
        <v>22</v>
      </c>
      <c r="C15" s="24">
        <v>7213.75</v>
      </c>
      <c r="D15" s="24">
        <v>7015.73</v>
      </c>
      <c r="E15" s="24">
        <v>12685</v>
      </c>
      <c r="F15" s="24">
        <v>7478.87</v>
      </c>
      <c r="G15" s="24">
        <v>7500</v>
      </c>
      <c r="H15" s="24">
        <v>7500</v>
      </c>
      <c r="I15" s="25">
        <v>7500</v>
      </c>
    </row>
    <row r="16" spans="1:9" x14ac:dyDescent="0.25">
      <c r="A16" s="7"/>
      <c r="B16" s="18" t="s">
        <v>23</v>
      </c>
      <c r="C16" s="26">
        <f t="shared" ref="C16:I16" si="0">SUM(C8:C15)</f>
        <v>139149.5</v>
      </c>
      <c r="D16" s="26">
        <f t="shared" si="0"/>
        <v>146609.75</v>
      </c>
      <c r="E16" s="26">
        <f t="shared" si="0"/>
        <v>167132</v>
      </c>
      <c r="F16" s="26">
        <f t="shared" si="0"/>
        <v>190807.46999999997</v>
      </c>
      <c r="G16" s="26">
        <f t="shared" si="0"/>
        <v>198039</v>
      </c>
      <c r="H16" s="26">
        <f t="shared" si="0"/>
        <v>198967</v>
      </c>
      <c r="I16" s="27">
        <f t="shared" si="0"/>
        <v>201777</v>
      </c>
    </row>
    <row r="17" spans="1:9" x14ac:dyDescent="0.25">
      <c r="A17" s="12"/>
      <c r="B17" s="16"/>
      <c r="C17" s="24"/>
      <c r="D17" s="24"/>
      <c r="E17" s="24"/>
      <c r="F17" s="24"/>
      <c r="G17" s="24"/>
      <c r="H17" s="24"/>
      <c r="I17" s="25"/>
    </row>
    <row r="18" spans="1:9" ht="18.75" x14ac:dyDescent="0.3">
      <c r="A18" s="12"/>
      <c r="B18" s="19" t="s">
        <v>24</v>
      </c>
      <c r="C18" s="24"/>
      <c r="D18" s="24"/>
      <c r="E18" s="24"/>
      <c r="F18" s="24"/>
      <c r="G18" s="24"/>
      <c r="H18" s="24"/>
      <c r="I18" s="25"/>
    </row>
    <row r="19" spans="1:9" x14ac:dyDescent="0.25">
      <c r="A19" s="12" t="s">
        <v>25</v>
      </c>
      <c r="B19" s="16" t="s">
        <v>37</v>
      </c>
      <c r="C19" s="24">
        <v>176</v>
      </c>
      <c r="D19" s="24">
        <v>184</v>
      </c>
      <c r="E19" s="24">
        <v>30000</v>
      </c>
      <c r="F19" s="24">
        <v>37964.400000000001</v>
      </c>
      <c r="G19" s="24">
        <v>10000</v>
      </c>
      <c r="H19" s="24">
        <v>0</v>
      </c>
      <c r="I19" s="25">
        <v>0</v>
      </c>
    </row>
    <row r="20" spans="1:9" x14ac:dyDescent="0.25">
      <c r="A20" s="7"/>
      <c r="B20" s="18" t="s">
        <v>26</v>
      </c>
      <c r="C20" s="26">
        <f t="shared" ref="C20:I20" si="1">SUM(C19:C19)</f>
        <v>176</v>
      </c>
      <c r="D20" s="26">
        <f t="shared" si="1"/>
        <v>184</v>
      </c>
      <c r="E20" s="26">
        <f t="shared" si="1"/>
        <v>30000</v>
      </c>
      <c r="F20" s="26">
        <f t="shared" si="1"/>
        <v>37964.400000000001</v>
      </c>
      <c r="G20" s="26">
        <f t="shared" si="1"/>
        <v>10000</v>
      </c>
      <c r="H20" s="26">
        <f t="shared" si="1"/>
        <v>0</v>
      </c>
      <c r="I20" s="27">
        <f t="shared" si="1"/>
        <v>0</v>
      </c>
    </row>
    <row r="21" spans="1:9" x14ac:dyDescent="0.25">
      <c r="A21" s="12"/>
      <c r="B21" s="16"/>
      <c r="C21" s="24"/>
      <c r="D21" s="24"/>
      <c r="E21" s="24"/>
      <c r="F21" s="24"/>
      <c r="G21" s="24"/>
      <c r="H21" s="24"/>
      <c r="I21" s="25"/>
    </row>
    <row r="22" spans="1:9" ht="18.75" x14ac:dyDescent="0.3">
      <c r="A22" s="12"/>
      <c r="B22" s="19" t="s">
        <v>27</v>
      </c>
      <c r="C22" s="24"/>
      <c r="D22" s="24"/>
      <c r="E22" s="24"/>
      <c r="F22" s="24"/>
      <c r="G22" s="24"/>
      <c r="H22" s="24"/>
      <c r="I22" s="25"/>
    </row>
    <row r="23" spans="1:9" x14ac:dyDescent="0.25">
      <c r="A23" s="12" t="s">
        <v>28</v>
      </c>
      <c r="B23" s="16" t="s">
        <v>29</v>
      </c>
      <c r="C23" s="24">
        <v>13048.98</v>
      </c>
      <c r="D23" s="24">
        <v>4000</v>
      </c>
      <c r="E23" s="24">
        <v>10000</v>
      </c>
      <c r="F23" s="24">
        <v>10000</v>
      </c>
      <c r="G23" s="24">
        <v>36000</v>
      </c>
      <c r="H23" s="24">
        <v>0</v>
      </c>
      <c r="I23" s="25">
        <v>0</v>
      </c>
    </row>
    <row r="24" spans="1:9" x14ac:dyDescent="0.25">
      <c r="A24" s="12" t="s">
        <v>30</v>
      </c>
      <c r="B24" s="16" t="s">
        <v>31</v>
      </c>
      <c r="C24" s="24">
        <v>0</v>
      </c>
      <c r="D24" s="24">
        <v>0</v>
      </c>
      <c r="E24" s="24"/>
      <c r="F24" s="24">
        <v>0</v>
      </c>
      <c r="G24" s="24">
        <v>0</v>
      </c>
      <c r="H24" s="24">
        <v>0</v>
      </c>
      <c r="I24" s="25">
        <v>0</v>
      </c>
    </row>
    <row r="25" spans="1:9" x14ac:dyDescent="0.25">
      <c r="A25" s="7"/>
      <c r="B25" s="18" t="s">
        <v>32</v>
      </c>
      <c r="C25" s="26">
        <f t="shared" ref="C25:I25" si="2">SUM(C23:C24)</f>
        <v>13048.98</v>
      </c>
      <c r="D25" s="26">
        <f t="shared" si="2"/>
        <v>4000</v>
      </c>
      <c r="E25" s="26">
        <f t="shared" si="2"/>
        <v>10000</v>
      </c>
      <c r="F25" s="26">
        <f t="shared" si="2"/>
        <v>10000</v>
      </c>
      <c r="G25" s="26">
        <f t="shared" si="2"/>
        <v>36000</v>
      </c>
      <c r="H25" s="26">
        <f t="shared" si="2"/>
        <v>0</v>
      </c>
      <c r="I25" s="27">
        <f t="shared" si="2"/>
        <v>0</v>
      </c>
    </row>
    <row r="26" spans="1:9" x14ac:dyDescent="0.25">
      <c r="A26" s="12"/>
      <c r="B26" s="20"/>
      <c r="C26" s="28"/>
      <c r="D26" s="28"/>
      <c r="E26" s="28"/>
      <c r="F26" s="28"/>
      <c r="G26" s="28"/>
      <c r="H26" s="28"/>
      <c r="I26" s="29"/>
    </row>
    <row r="27" spans="1:9" x14ac:dyDescent="0.25">
      <c r="A27" s="21"/>
      <c r="B27" s="22" t="s">
        <v>33</v>
      </c>
      <c r="C27" s="30">
        <f t="shared" ref="C27:I27" si="3">SUM(C16+C20+C25)</f>
        <v>152374.48000000001</v>
      </c>
      <c r="D27" s="30">
        <f t="shared" si="3"/>
        <v>150793.75</v>
      </c>
      <c r="E27" s="30">
        <f t="shared" si="3"/>
        <v>207132</v>
      </c>
      <c r="F27" s="30">
        <f t="shared" si="3"/>
        <v>238771.86999999997</v>
      </c>
      <c r="G27" s="30">
        <f t="shared" si="3"/>
        <v>244039</v>
      </c>
      <c r="H27" s="30">
        <f t="shared" si="3"/>
        <v>198967</v>
      </c>
      <c r="I27" s="30">
        <f t="shared" si="3"/>
        <v>201777</v>
      </c>
    </row>
    <row r="29" spans="1:9" x14ac:dyDescent="0.25">
      <c r="A29" t="s">
        <v>38</v>
      </c>
    </row>
    <row r="30" spans="1:9" x14ac:dyDescent="0.25">
      <c r="A30" t="s">
        <v>39</v>
      </c>
    </row>
  </sheetData>
  <pageMargins left="0.75" right="0.75" top="1" bottom="1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prijmy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Klucarova</dc:creator>
  <cp:lastModifiedBy>Klucarova</cp:lastModifiedBy>
  <cp:revision>1</cp:revision>
  <cp:lastPrinted>2020-03-27T09:32:06Z</cp:lastPrinted>
  <dcterms:created xsi:type="dcterms:W3CDTF">2019-01-08T19:54:05Z</dcterms:created>
  <dcterms:modified xsi:type="dcterms:W3CDTF">2020-03-27T09:43:42Z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